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四季文化館\企画実行委員会\R7\●会議\250528\"/>
    </mc:Choice>
  </mc:AlternateContent>
  <bookViews>
    <workbookView xWindow="0" yWindow="0" windowWidth="15345" windowHeight="4665"/>
  </bookViews>
  <sheets>
    <sheet name="予算書" sheetId="3" r:id="rId1"/>
    <sheet name="予算書サンプル" sheetId="1" r:id="rId2"/>
  </sheets>
  <definedNames>
    <definedName name="_xlnm.Print_Area" localSheetId="0">予算書!$A$1:$D$36</definedName>
    <definedName name="_xlnm.Print_Area" localSheetId="1">予算書サンプル!$A$1:$I$46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" l="1"/>
  <c r="C33" i="3"/>
  <c r="C28" i="3"/>
  <c r="C17" i="3"/>
  <c r="C36" i="3" s="1"/>
  <c r="C14" i="3"/>
  <c r="C10" i="3"/>
  <c r="C37" i="1" l="1"/>
  <c r="C34" i="1"/>
  <c r="C31" i="1"/>
  <c r="C20" i="1"/>
  <c r="C17" i="1"/>
  <c r="C13" i="1"/>
  <c r="C40" i="1" l="1"/>
</calcChain>
</file>

<file path=xl/sharedStrings.xml><?xml version="1.0" encoding="utf-8"?>
<sst xmlns="http://schemas.openxmlformats.org/spreadsheetml/2006/main" count="175" uniqueCount="113">
  <si>
    <t>【歳　入】</t>
  </si>
  <si>
    <t>単位：円</t>
  </si>
  <si>
    <t>項　　　　目</t>
  </si>
  <si>
    <t>摘要</t>
  </si>
  <si>
    <t>事業費</t>
  </si>
  <si>
    <t>企画実行委員会より</t>
  </si>
  <si>
    <t>入場料</t>
  </si>
  <si>
    <t>参加費</t>
  </si>
  <si>
    <t>雑　入</t>
  </si>
  <si>
    <t>合　　　　計</t>
  </si>
  <si>
    <t>【歳　出】</t>
  </si>
  <si>
    <t>報償費</t>
  </si>
  <si>
    <t>出演料</t>
  </si>
  <si>
    <t>制作費</t>
  </si>
  <si>
    <t>食料費</t>
  </si>
  <si>
    <t>ケータリング費</t>
  </si>
  <si>
    <t>宿泊費</t>
  </si>
  <si>
    <t>交通費</t>
  </si>
  <si>
    <t>燃料費</t>
  </si>
  <si>
    <t>宣伝費</t>
  </si>
  <si>
    <t>材料費</t>
  </si>
  <si>
    <t>舞台制作費</t>
  </si>
  <si>
    <t>美術・衣装制作費</t>
  </si>
  <si>
    <t>雑費</t>
  </si>
  <si>
    <t>委託料</t>
  </si>
  <si>
    <t>使用料及び賃借料</t>
  </si>
  <si>
    <t>使用料</t>
  </si>
  <si>
    <t>借上料</t>
  </si>
  <si>
    <t>役務費</t>
  </si>
  <si>
    <t>通信運搬費</t>
  </si>
  <si>
    <t>手数料</t>
  </si>
  <si>
    <t>チラシ広告費@5000×８コマ</t>
    <rPh sb="3" eb="5">
      <t>コウコク</t>
    </rPh>
    <rPh sb="5" eb="6">
      <t>ヒ</t>
    </rPh>
    <phoneticPr fontId="1"/>
  </si>
  <si>
    <t>トリオ出演料</t>
    <rPh sb="3" eb="5">
      <t>シュツエン</t>
    </rPh>
    <rPh sb="5" eb="6">
      <t>リョウ</t>
    </rPh>
    <phoneticPr fontId="1"/>
  </si>
  <si>
    <t>合　　　　計</t>
    <phoneticPr fontId="1"/>
  </si>
  <si>
    <t>弁当＠500×20 出演者、スタッフ</t>
    <rPh sb="0" eb="2">
      <t>ベントウ</t>
    </rPh>
    <rPh sb="10" eb="13">
      <t>シュツエンシャ</t>
    </rPh>
    <phoneticPr fontId="1"/>
  </si>
  <si>
    <t>@6,000×3人</t>
    <rPh sb="8" eb="9">
      <t>ニン</t>
    </rPh>
    <phoneticPr fontId="1"/>
  </si>
  <si>
    <t>音楽著作権料</t>
    <rPh sb="0" eb="2">
      <t>オンガク</t>
    </rPh>
    <rPh sb="2" eb="5">
      <t>チョサクケン</t>
    </rPh>
    <rPh sb="5" eb="6">
      <t>リョウ</t>
    </rPh>
    <phoneticPr fontId="1"/>
  </si>
  <si>
    <t>照明＠30,000×2人×2日</t>
    <rPh sb="0" eb="2">
      <t>ショウメイ</t>
    </rPh>
    <rPh sb="11" eb="12">
      <t>ヒト</t>
    </rPh>
    <rPh sb="14" eb="15">
      <t>ヒ</t>
    </rPh>
    <phoneticPr fontId="1"/>
  </si>
  <si>
    <t>郵送@500×20通</t>
    <rPh sb="0" eb="2">
      <t>ユウソウ</t>
    </rPh>
    <rPh sb="9" eb="10">
      <t>ツウ</t>
    </rPh>
    <phoneticPr fontId="1"/>
  </si>
  <si>
    <t>振込手数料等</t>
    <rPh sb="0" eb="2">
      <t>フリコミ</t>
    </rPh>
    <rPh sb="2" eb="5">
      <t>テスウリョウ</t>
    </rPh>
    <rPh sb="5" eb="6">
      <t>トウ</t>
    </rPh>
    <phoneticPr fontId="1"/>
  </si>
  <si>
    <t>チラシ ネット印刷25,000部</t>
    <rPh sb="7" eb="9">
      <t>インサツ</t>
    </rPh>
    <rPh sb="15" eb="16">
      <t>ブ</t>
    </rPh>
    <phoneticPr fontId="1"/>
  </si>
  <si>
    <t>チラシデザイン委託</t>
    <rPh sb="7" eb="9">
      <t>イタク</t>
    </rPh>
    <phoneticPr fontId="1"/>
  </si>
  <si>
    <t>小美玉 太郎　ジャズライブ</t>
    <rPh sb="0" eb="3">
      <t>オミタマ</t>
    </rPh>
    <rPh sb="4" eb="6">
      <t>タロウ</t>
    </rPh>
    <phoneticPr fontId="1"/>
  </si>
  <si>
    <t>養生テープ、検査キット等</t>
    <rPh sb="0" eb="2">
      <t>ヨウジョウ</t>
    </rPh>
    <rPh sb="6" eb="8">
      <t>ケンサ</t>
    </rPh>
    <rPh sb="11" eb="12">
      <t>トウ</t>
    </rPh>
    <phoneticPr fontId="1"/>
  </si>
  <si>
    <t>@7,500×3人</t>
    <rPh sb="8" eb="9">
      <t>ヒト</t>
    </rPh>
    <phoneticPr fontId="1"/>
  </si>
  <si>
    <t>※チケット販売枚数算出根拠</t>
    <rPh sb="5" eb="7">
      <t>ハンバイ</t>
    </rPh>
    <rPh sb="7" eb="9">
      <t>マイスウ</t>
    </rPh>
    <rPh sb="9" eb="11">
      <t>サンシュツ</t>
    </rPh>
    <rPh sb="11" eb="13">
      <t>コンキョ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</si>
  <si>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</si>
  <si>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</si>
  <si>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みの～れ 森のホール</t>
    <rPh sb="5" eb="6">
      <t>モリ</t>
    </rPh>
    <phoneticPr fontId="1"/>
  </si>
  <si>
    <t>■決算後、赤字の場合：提案者が負うものとする</t>
    <rPh sb="1" eb="3">
      <t>ケッサン</t>
    </rPh>
    <rPh sb="3" eb="4">
      <t>ゴ</t>
    </rPh>
    <rPh sb="5" eb="7">
      <t>アカジ</t>
    </rPh>
    <rPh sb="8" eb="10">
      <t>バアイ</t>
    </rPh>
    <rPh sb="11" eb="14">
      <t>テイアンシャ</t>
    </rPh>
    <rPh sb="15" eb="16">
      <t>オ</t>
    </rPh>
    <phoneticPr fontId="1"/>
  </si>
  <si>
    <t>出演</t>
    <rPh sb="0" eb="2">
      <t>シュツエン</t>
    </rPh>
    <phoneticPr fontId="1"/>
  </si>
  <si>
    <t>予算項目</t>
  </si>
  <si>
    <t>内容</t>
  </si>
  <si>
    <t>補足</t>
  </si>
  <si>
    <t>出演料及び報償費</t>
  </si>
  <si>
    <t>公演に出演したアーティストの出演料</t>
  </si>
  <si>
    <t>講師謝金・お土産代</t>
  </si>
  <si>
    <t>食事代・弁当代</t>
  </si>
  <si>
    <t>飲料及び軽食類</t>
  </si>
  <si>
    <t>公演やＷＳ、講演会など出演者に対するお茶や茶菓子、また、実行委員やボランティアに対するお茶代（ペットボトルなど）</t>
  </si>
  <si>
    <t>ホテル代</t>
  </si>
  <si>
    <t>アーティスト・講師の公演や打合せに伴う交通費</t>
  </si>
  <si>
    <t>ガソリン代・軽油代・灯油代</t>
  </si>
  <si>
    <t>ポスター・パンフレット・カラー用紙</t>
  </si>
  <si>
    <t>公演やＷＳなどで、作成したチラシ・ポスターなどの紙代または、印刷料（プリントパック）、新聞掲載料など</t>
  </si>
  <si>
    <t>ビニテ・ガムテ・釘・木材</t>
    <phoneticPr fontId="10"/>
  </si>
  <si>
    <t>作品作りのための材料代</t>
    <rPh sb="10" eb="11">
      <t>ダイ</t>
    </rPh>
    <phoneticPr fontId="10"/>
  </si>
  <si>
    <t>舞台製作費</t>
  </si>
  <si>
    <t>大道具・小道具購入</t>
  </si>
  <si>
    <t>すでに完成されている物の購入代（例：スモークマシーン、鉄砲など）</t>
    <rPh sb="3" eb="5">
      <t>カンセイ</t>
    </rPh>
    <rPh sb="10" eb="11">
      <t>モノ</t>
    </rPh>
    <rPh sb="12" eb="14">
      <t>コウニュウ</t>
    </rPh>
    <rPh sb="14" eb="15">
      <t>ダイ</t>
    </rPh>
    <rPh sb="16" eb="17">
      <t>レイ</t>
    </rPh>
    <rPh sb="27" eb="29">
      <t>テッポウ</t>
    </rPh>
    <phoneticPr fontId="10"/>
  </si>
  <si>
    <t>美術・衣装製作費</t>
  </si>
  <si>
    <t>幕・布・糸・のり代</t>
    <rPh sb="8" eb="9">
      <t>ダイ</t>
    </rPh>
    <phoneticPr fontId="10"/>
  </si>
  <si>
    <t>衣裳や美術（例：メイク用品）などの購入代</t>
    <rPh sb="0" eb="2">
      <t>イショウ</t>
    </rPh>
    <rPh sb="3" eb="5">
      <t>ビジュツ</t>
    </rPh>
    <rPh sb="6" eb="7">
      <t>レイ</t>
    </rPh>
    <rPh sb="11" eb="13">
      <t>ヨウヒン</t>
    </rPh>
    <rPh sb="17" eb="19">
      <t>コウニュウ</t>
    </rPh>
    <rPh sb="19" eb="20">
      <t>ダイ</t>
    </rPh>
    <phoneticPr fontId="10"/>
  </si>
  <si>
    <t>ビデオテープ・ＤＶＤ・クリーニング代</t>
  </si>
  <si>
    <t>演出・舞台監督・音響・照明・上映・ビデオ記録・写真・調律・アルバイト</t>
  </si>
  <si>
    <t>公演やＷＳなどで、他の業者などに契約をして委託したもの</t>
  </si>
  <si>
    <t>音楽著作権使用料</t>
  </si>
  <si>
    <t>公演や講演会の本番で使用した音楽の使用料など</t>
  </si>
  <si>
    <t>賃借料</t>
  </si>
  <si>
    <t>リース料金、有料道路料金、駐車場料金、入場料、チケット料金、乗車料金</t>
  </si>
  <si>
    <t>メール便代、郵送代</t>
  </si>
  <si>
    <t>振込手数料</t>
  </si>
  <si>
    <t>四季文化館企画実行委員会予算項目</t>
    <phoneticPr fontId="10"/>
  </si>
  <si>
    <t>予算額</t>
    <rPh sb="0" eb="2">
      <t>ヨサン</t>
    </rPh>
    <rPh sb="2" eb="3">
      <t>ガク</t>
    </rPh>
    <phoneticPr fontId="1"/>
  </si>
  <si>
    <t>最大販売枚数520席×入場率70％＝364席</t>
    <rPh sb="0" eb="2">
      <t>サイダイ</t>
    </rPh>
    <rPh sb="2" eb="4">
      <t>ハンバイ</t>
    </rPh>
    <rPh sb="4" eb="6">
      <t>マイスウ</t>
    </rPh>
    <rPh sb="9" eb="10">
      <t>セキ</t>
    </rPh>
    <rPh sb="10" eb="11">
      <t>ジョウセキ</t>
    </rPh>
    <rPh sb="11" eb="13">
      <t>ニュウジョウ</t>
    </rPh>
    <rPh sb="13" eb="14">
      <t>リツ</t>
    </rPh>
    <rPh sb="21" eb="22">
      <t>セキ</t>
    </rPh>
    <phoneticPr fontId="1"/>
  </si>
  <si>
    <t>@1000×364枚</t>
    <rPh sb="9" eb="10">
      <t>マイ</t>
    </rPh>
    <phoneticPr fontId="1"/>
  </si>
  <si>
    <t>小美玉 太郎トリオ（ピアノ、ベース、ドラム）</t>
    <rPh sb="0" eb="3">
      <t>オミタマ</t>
    </rPh>
    <rPh sb="4" eb="6">
      <t>タロウ</t>
    </rPh>
    <phoneticPr fontId="1"/>
  </si>
  <si>
    <t>支出を認めるもの</t>
  </si>
  <si>
    <t>①招聘アーティスト等への【飲み物】、【弁当】、【ケータリング】</t>
  </si>
  <si>
    <t>支出を認めないもの</t>
  </si>
  <si>
    <t>上『支出を認めるもの』以外の飲食に関するもの</t>
  </si>
  <si>
    <t>例：会議時のお茶</t>
  </si>
  <si>
    <t>※注1：食糧費に関する支出について</t>
    <rPh sb="1" eb="2">
      <t>チュウ</t>
    </rPh>
    <rPh sb="4" eb="7">
      <t>ショクリョウヒ</t>
    </rPh>
    <rPh sb="8" eb="9">
      <t>カン</t>
    </rPh>
    <rPh sb="11" eb="13">
      <t>シシュツ</t>
    </rPh>
    <phoneticPr fontId="1"/>
  </si>
  <si>
    <t>③お客様に提供する飲み物等</t>
    <rPh sb="2" eb="4">
      <t>キャクサマ</t>
    </rPh>
    <rPh sb="5" eb="7">
      <t>テイキョウ</t>
    </rPh>
    <rPh sb="9" eb="10">
      <t>ノ</t>
    </rPh>
    <rPh sb="11" eb="12">
      <t>モノ</t>
    </rPh>
    <rPh sb="12" eb="13">
      <t>ナド</t>
    </rPh>
    <phoneticPr fontId="1"/>
  </si>
  <si>
    <t>令和７年７月14日（日）13:30開場 14:00開演しきちかれえだ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rPh sb="17" eb="19">
      <t>カイジョウ</t>
    </rPh>
    <rPh sb="25" eb="27">
      <t>カイエン</t>
    </rPh>
    <phoneticPr fontId="1"/>
  </si>
  <si>
    <t>ＷＳや講演会の講師及び司会への謝金、アーティストや視察先へのお土産代</t>
    <phoneticPr fontId="10"/>
  </si>
  <si>
    <t>講師や司会、アーティストへの食事とお弁当代（１食１，０００円まで）</t>
    <phoneticPr fontId="10"/>
  </si>
  <si>
    <t>講師や司会、アーティストの宿泊代（マネージャーなどは含まない）（上限は１０，０００円）</t>
    <rPh sb="32" eb="34">
      <t>ジョウゲン</t>
    </rPh>
    <rPh sb="41" eb="42">
      <t>エン</t>
    </rPh>
    <phoneticPr fontId="10"/>
  </si>
  <si>
    <t>講師や司会、アーティストが公演時やＷＳ期間中かかった交通費（関東及び隣接県は６，０００円以内。ただし、６，０００円を超える場合には、実費相当分とする。）</t>
    <rPh sb="30" eb="32">
      <t>カントウ</t>
    </rPh>
    <rPh sb="32" eb="33">
      <t>オヨ</t>
    </rPh>
    <rPh sb="34" eb="37">
      <t>リンセツケン</t>
    </rPh>
    <rPh sb="44" eb="46">
      <t>イナイ</t>
    </rPh>
    <phoneticPr fontId="10"/>
  </si>
  <si>
    <t>事業を行う上で必要となったバスの燃料代、公演を行うにあたり発生した燃料代</t>
    <rPh sb="0" eb="2">
      <t>ジギョウ</t>
    </rPh>
    <rPh sb="3" eb="4">
      <t>オコナ</t>
    </rPh>
    <rPh sb="5" eb="6">
      <t>ウエ</t>
    </rPh>
    <rPh sb="7" eb="9">
      <t>ヒツヨウ</t>
    </rPh>
    <phoneticPr fontId="10"/>
  </si>
  <si>
    <t>事業を行うにあたり発生した、消耗品や、作品・演出に関わらない物の購入代</t>
    <rPh sb="19" eb="21">
      <t>サクヒン</t>
    </rPh>
    <rPh sb="22" eb="24">
      <t>エンシュツ</t>
    </rPh>
    <rPh sb="25" eb="26">
      <t>カカ</t>
    </rPh>
    <rPh sb="30" eb="31">
      <t>モノ</t>
    </rPh>
    <rPh sb="32" eb="34">
      <t>コウニュウ</t>
    </rPh>
    <rPh sb="34" eb="35">
      <t>ダイ</t>
    </rPh>
    <phoneticPr fontId="10"/>
  </si>
  <si>
    <t>公演やＷＳにリース（レンタル）した物の料金等</t>
    <rPh sb="21" eb="22">
      <t>ナド</t>
    </rPh>
    <phoneticPr fontId="10"/>
  </si>
  <si>
    <t>チラシをメール便で配送した料金や特殊郵便の送料</t>
    <rPh sb="7" eb="8">
      <t>ビン</t>
    </rPh>
    <phoneticPr fontId="10"/>
  </si>
  <si>
    <t>傷害保険等加入経費、支払いを現金でなく口座振込みにした際にかかる手数料</t>
    <rPh sb="0" eb="2">
      <t>ショウガイ</t>
    </rPh>
    <rPh sb="2" eb="4">
      <t>ホケン</t>
    </rPh>
    <rPh sb="4" eb="5">
      <t>ナド</t>
    </rPh>
    <rPh sb="5" eb="7">
      <t>カニュウ</t>
    </rPh>
    <rPh sb="7" eb="9">
      <t>ケイヒ</t>
    </rPh>
    <rPh sb="10" eb="12">
      <t>シハラ</t>
    </rPh>
    <phoneticPr fontId="10"/>
  </si>
  <si>
    <r>
      <t>②仕込み、本番運営、バラシへの参加協力</t>
    </r>
    <r>
      <rPr>
        <u/>
        <sz val="12"/>
        <color theme="1"/>
        <rFont val="BIZ UDゴシック"/>
        <family val="3"/>
        <charset val="128"/>
      </rPr>
      <t>ボランティアスタッフ</t>
    </r>
    <r>
      <rPr>
        <sz val="12"/>
        <color theme="1"/>
        <rFont val="BIZ UDゴシック"/>
        <family val="3"/>
        <charset val="128"/>
      </rPr>
      <t>への【飲み物】</t>
    </r>
    <phoneticPr fontId="1"/>
  </si>
  <si>
    <r>
      <t>※</t>
    </r>
    <r>
      <rPr>
        <u/>
        <sz val="12"/>
        <color theme="1"/>
        <rFont val="BIZ UDゴシック"/>
        <family val="3"/>
        <charset val="128"/>
      </rPr>
      <t>ボランティアスタッフ</t>
    </r>
    <r>
      <rPr>
        <sz val="12"/>
        <color theme="1"/>
        <rFont val="BIZ UDゴシック"/>
        <family val="3"/>
        <charset val="128"/>
      </rPr>
      <t>とは、補助団体員以外のお手伝い</t>
    </r>
  </si>
  <si>
    <r>
      <t xml:space="preserve">：   </t>
    </r>
    <r>
      <rPr>
        <sz val="12"/>
        <color theme="1"/>
        <rFont val="BIZ UDゴシック"/>
        <family val="3"/>
        <charset val="128"/>
      </rPr>
      <t>補助団体員の飲食物　など</t>
    </r>
    <phoneticPr fontId="1"/>
  </si>
  <si>
    <t>■決算後、黒字の場合：実施団体の収入とする。</t>
    <rPh sb="1" eb="3">
      <t>ケッサン</t>
    </rPh>
    <rPh sb="3" eb="4">
      <t>ゴ</t>
    </rPh>
    <rPh sb="5" eb="7">
      <t>クロジ</t>
    </rPh>
    <rPh sb="8" eb="10">
      <t>バアイ</t>
    </rPh>
    <rPh sb="11" eb="13">
      <t>ジッシ</t>
    </rPh>
    <rPh sb="13" eb="15">
      <t>ダンタイ</t>
    </rPh>
    <rPh sb="16" eb="18">
      <t>シュウニュウ</t>
    </rPh>
    <phoneticPr fontId="1"/>
  </si>
  <si>
    <t>（ただし、総支出額が、事業費+入場率70％に満たない場合には、差額を返金すること。）</t>
    <phoneticPr fontId="1"/>
  </si>
  <si>
    <t xml:space="preserve">今年度決算額 </t>
  </si>
  <si>
    <t>広告費</t>
    <rPh sb="0" eb="3">
      <t>コウコクヒ</t>
    </rPh>
    <phoneticPr fontId="10"/>
  </si>
  <si>
    <t>寄付金</t>
    <rPh sb="0" eb="3">
      <t>キフキン</t>
    </rPh>
    <phoneticPr fontId="10"/>
  </si>
  <si>
    <t>事業名</t>
    <rPh sb="0" eb="3">
      <t>ジギョウメイ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</si>
</sst>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_ "/>
  </numFmts>
  <fonts count="18" x14ac:knownFonts="1">
    <font>
      <sz val="12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name val="ＭＳ Ｐゴシック"/>
      <family val="3"/>
      <charset val="128"/>
    </font>
    <font>
      <sz val="1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9"/>
      <name val="BIZ UDゴシック"/>
      <family val="3"/>
      <charset val="128"/>
    </font>
    <font>
      <sz val="9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sz val="12"/>
      <color rgb="FFFFFFFF"/>
      <name val="BIZ UD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177" fontId="6" fillId="0" borderId="0" xfId="1" applyNumberFormat="1" applyFont="1" applyBorder="1" applyAlignment="1">
      <alignment vertical="center"/>
    </xf>
    <xf numFmtId="177" fontId="6" fillId="0" borderId="4" xfId="1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177" fontId="6" fillId="0" borderId="7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0" fontId="6" fillId="0" borderId="1" xfId="1" applyFont="1" applyFill="1" applyBorder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10" xfId="1" applyFont="1" applyFill="1" applyBorder="1">
      <alignment vertical="center"/>
    </xf>
    <xf numFmtId="176" fontId="6" fillId="0" borderId="0" xfId="1" applyNumberFormat="1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vertical="center" shrinkToFit="1"/>
    </xf>
    <xf numFmtId="0" fontId="6" fillId="0" borderId="7" xfId="1" applyFont="1" applyFill="1" applyBorder="1">
      <alignment vertical="center"/>
    </xf>
    <xf numFmtId="0" fontId="8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49" fontId="6" fillId="0" borderId="6" xfId="1" applyNumberFormat="1" applyFont="1" applyFill="1" applyBorder="1" applyAlignment="1">
      <alignment vertical="center" shrinkToFit="1"/>
    </xf>
    <xf numFmtId="49" fontId="6" fillId="0" borderId="1" xfId="1" applyNumberFormat="1" applyFont="1" applyFill="1" applyBorder="1" applyAlignment="1">
      <alignment vertical="center" shrinkToFit="1"/>
    </xf>
    <xf numFmtId="49" fontId="6" fillId="0" borderId="1" xfId="1" applyNumberFormat="1" applyFont="1" applyFill="1" applyBorder="1" applyAlignment="1">
      <alignment vertical="center" wrapText="1" shrinkToFit="1"/>
    </xf>
    <xf numFmtId="49" fontId="6" fillId="0" borderId="1" xfId="1" applyNumberFormat="1" applyFont="1" applyBorder="1" applyAlignment="1">
      <alignment vertical="center" shrinkToFit="1"/>
    </xf>
    <xf numFmtId="49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5" fillId="0" borderId="7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0" xfId="2" applyFont="1" applyAlignment="1">
      <alignment horizontal="center" vertical="center"/>
    </xf>
    <xf numFmtId="0" fontId="2" fillId="0" borderId="0" xfId="2">
      <alignment vertical="center"/>
    </xf>
    <xf numFmtId="0" fontId="2" fillId="0" borderId="0" xfId="2" applyAlignment="1">
      <alignment horizontal="righ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>
      <alignment vertical="center"/>
    </xf>
    <xf numFmtId="0" fontId="2" fillId="0" borderId="2" xfId="2" applyBorder="1">
      <alignment vertical="center"/>
    </xf>
    <xf numFmtId="176" fontId="16" fillId="0" borderId="1" xfId="2" applyNumberFormat="1" applyFont="1" applyBorder="1">
      <alignment vertical="center"/>
    </xf>
    <xf numFmtId="0" fontId="2" fillId="0" borderId="1" xfId="2" applyFont="1" applyBorder="1">
      <alignment vertical="center"/>
    </xf>
    <xf numFmtId="176" fontId="16" fillId="0" borderId="1" xfId="2" applyNumberFormat="1" applyFont="1" applyBorder="1" applyAlignment="1">
      <alignment horizontal="right" vertical="center"/>
    </xf>
    <xf numFmtId="49" fontId="2" fillId="0" borderId="1" xfId="2" applyNumberFormat="1" applyFont="1" applyBorder="1">
      <alignment vertical="center"/>
    </xf>
    <xf numFmtId="0" fontId="2" fillId="0" borderId="3" xfId="2" applyBorder="1">
      <alignment vertical="center"/>
    </xf>
    <xf numFmtId="49" fontId="17" fillId="0" borderId="1" xfId="2" applyNumberFormat="1" applyFont="1" applyBorder="1" applyAlignment="1">
      <alignment vertical="center" wrapText="1"/>
    </xf>
    <xf numFmtId="178" fontId="16" fillId="0" borderId="1" xfId="2" applyNumberFormat="1" applyFont="1" applyBorder="1">
      <alignment vertical="center"/>
    </xf>
    <xf numFmtId="177" fontId="11" fillId="0" borderId="0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vertical="center" shrinkToFit="1"/>
    </xf>
    <xf numFmtId="177" fontId="11" fillId="0" borderId="1" xfId="1" applyNumberFormat="1" applyFont="1" applyBorder="1" applyAlignment="1">
      <alignment horizontal="center" vertical="center"/>
    </xf>
    <xf numFmtId="177" fontId="11" fillId="0" borderId="4" xfId="1" applyNumberFormat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horizontal="left" vertical="center"/>
    </xf>
    <xf numFmtId="177" fontId="16" fillId="0" borderId="6" xfId="1" applyNumberFormat="1" applyFont="1" applyFill="1" applyBorder="1" applyAlignment="1">
      <alignment vertical="center"/>
    </xf>
    <xf numFmtId="177" fontId="11" fillId="0" borderId="6" xfId="1" applyNumberFormat="1" applyFont="1" applyFill="1" applyBorder="1" applyAlignment="1">
      <alignment vertical="center" shrinkToFit="1"/>
    </xf>
    <xf numFmtId="177" fontId="11" fillId="0" borderId="4" xfId="1" applyNumberFormat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177" fontId="16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 shrinkToFit="1"/>
    </xf>
    <xf numFmtId="177" fontId="11" fillId="0" borderId="7" xfId="1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0" fontId="11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 shrinkToFit="1"/>
    </xf>
    <xf numFmtId="177" fontId="11" fillId="0" borderId="4" xfId="1" applyNumberFormat="1" applyFont="1" applyFill="1" applyBorder="1" applyAlignment="1">
      <alignment vertical="center"/>
    </xf>
    <xf numFmtId="0" fontId="11" fillId="0" borderId="1" xfId="1" applyFont="1" applyFill="1" applyBorder="1">
      <alignment vertical="center"/>
    </xf>
    <xf numFmtId="0" fontId="11" fillId="0" borderId="1" xfId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vertical="center"/>
    </xf>
    <xf numFmtId="0" fontId="11" fillId="0" borderId="10" xfId="1" applyFont="1" applyFill="1" applyBorder="1">
      <alignment vertical="center"/>
    </xf>
    <xf numFmtId="177" fontId="11" fillId="0" borderId="1" xfId="1" applyNumberFormat="1" applyFont="1" applyFill="1" applyBorder="1" applyAlignment="1">
      <alignment horizontal="center" vertical="center"/>
    </xf>
    <xf numFmtId="177" fontId="11" fillId="0" borderId="1" xfId="1" applyNumberFormat="1" applyFont="1" applyBorder="1" applyAlignment="1">
      <alignment vertical="center" shrinkToFit="1"/>
    </xf>
  </cellXfs>
  <cellStyles count="3">
    <cellStyle name="標準" xfId="0" builtinId="0"/>
    <cellStyle name="標準 2" xfId="2"/>
    <cellStyle name="標準_おやこジャズ予算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1905000</xdr:colOff>
      <xdr:row>0</xdr:row>
      <xdr:rowOff>0</xdr:rowOff>
    </xdr:from>
    <xdr:to>
      <xdr:col>8</xdr:col>
      <xdr:colOff>3352800</xdr:colOff>
      <xdr:row>1</xdr:row>
      <xdr:rowOff>85725</xdr:rowOff>
    </xdr:to>
    <xdr:sp macro="" textlink="">
      <xdr:nvSpPr>
        <xdr:cNvPr id="2" name="テキスト ボックス 1"/>
        <xdr:cNvSpPr txBox="1"/>
      </xdr:nvSpPr>
      <xdr:spPr>
        <a:xfrm flipH="1">
          <a:off x="12030075" y="0"/>
          <a:ext cx="14478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資料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2-1 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別紙</a:t>
          </a:r>
          <a:endParaRPr kumimoji="1" lang="ja-JP" altLang="en-US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view="pageBreakPreview" topLeftCell="A22" zoomScale="110" zoomScaleNormal="75" zoomScaleSheetLayoutView="110" workbookViewId="0">
      <selection activeCell="D41" sqref="D41"/>
    </sheetView>
  </sheetViews>
  <sheetFormatPr defaultColWidth="9" defaultRowHeight="24.95" customHeight="1" x14ac:dyDescent="0.15"/>
  <cols>
    <col min="1" max="1" width="3.625" style="74" customWidth="1"/>
    <col min="2" max="2" width="15" style="74" bestFit="1" customWidth="1"/>
    <col min="3" max="3" width="14" style="74" bestFit="1" customWidth="1"/>
    <col min="4" max="4" width="35.625" style="74" customWidth="1"/>
    <col min="5" max="16384" width="9" style="74"/>
  </cols>
  <sheetData>
    <row r="1" spans="1:4" ht="24.95" customHeight="1" x14ac:dyDescent="0.15">
      <c r="A1" s="73" t="s">
        <v>112</v>
      </c>
      <c r="B1" s="73"/>
      <c r="C1" s="73"/>
      <c r="D1" s="73"/>
    </row>
    <row r="2" spans="1:4" ht="21.75" customHeight="1" x14ac:dyDescent="0.15">
      <c r="A2" s="74" t="s">
        <v>0</v>
      </c>
      <c r="D2" s="75" t="s">
        <v>1</v>
      </c>
    </row>
    <row r="3" spans="1:4" ht="21.75" customHeight="1" x14ac:dyDescent="0.15">
      <c r="A3" s="76" t="s">
        <v>2</v>
      </c>
      <c r="B3" s="77"/>
      <c r="C3" s="77" t="s">
        <v>109</v>
      </c>
      <c r="D3" s="77" t="s">
        <v>3</v>
      </c>
    </row>
    <row r="4" spans="1:4" ht="21.75" customHeight="1" x14ac:dyDescent="0.15">
      <c r="A4" s="78" t="s">
        <v>4</v>
      </c>
      <c r="B4" s="79"/>
      <c r="C4" s="80">
        <v>0</v>
      </c>
      <c r="D4" s="81"/>
    </row>
    <row r="5" spans="1:4" ht="21.75" customHeight="1" x14ac:dyDescent="0.15">
      <c r="A5" s="78" t="s">
        <v>6</v>
      </c>
      <c r="B5" s="79"/>
      <c r="C5" s="82">
        <v>0</v>
      </c>
      <c r="D5" s="83"/>
    </row>
    <row r="6" spans="1:4" ht="21.75" customHeight="1" x14ac:dyDescent="0.15">
      <c r="A6" s="84" t="s">
        <v>7</v>
      </c>
      <c r="B6" s="78"/>
      <c r="C6" s="82">
        <v>0</v>
      </c>
      <c r="D6" s="85"/>
    </row>
    <row r="7" spans="1:4" ht="21.75" customHeight="1" x14ac:dyDescent="0.15">
      <c r="A7" s="84" t="s">
        <v>110</v>
      </c>
      <c r="B7" s="78"/>
      <c r="C7" s="82">
        <v>0</v>
      </c>
      <c r="D7" s="83"/>
    </row>
    <row r="8" spans="1:4" ht="21.75" customHeight="1" x14ac:dyDescent="0.15">
      <c r="A8" s="84" t="s">
        <v>111</v>
      </c>
      <c r="B8" s="78"/>
      <c r="C8" s="82">
        <v>0</v>
      </c>
      <c r="D8" s="85"/>
    </row>
    <row r="9" spans="1:4" ht="21.75" customHeight="1" x14ac:dyDescent="0.15">
      <c r="A9" s="78" t="s">
        <v>8</v>
      </c>
      <c r="B9" s="78"/>
      <c r="C9" s="82">
        <v>0</v>
      </c>
      <c r="D9" s="83"/>
    </row>
    <row r="10" spans="1:4" ht="21.75" customHeight="1" x14ac:dyDescent="0.15">
      <c r="A10" s="78" t="s">
        <v>9</v>
      </c>
      <c r="B10" s="78"/>
      <c r="C10" s="86">
        <f>SUM(C4:C9)</f>
        <v>0</v>
      </c>
      <c r="D10" s="83"/>
    </row>
    <row r="11" spans="1:4" ht="21.75" customHeight="1" x14ac:dyDescent="0.15">
      <c r="A11" s="87"/>
      <c r="B11" s="87"/>
      <c r="C11" s="88"/>
      <c r="D11" s="89"/>
    </row>
    <row r="12" spans="1:4" ht="21.75" customHeight="1" x14ac:dyDescent="0.15">
      <c r="A12" s="87" t="s">
        <v>10</v>
      </c>
      <c r="B12" s="87"/>
      <c r="C12" s="88"/>
      <c r="D12" s="75" t="s">
        <v>1</v>
      </c>
    </row>
    <row r="13" spans="1:4" ht="21.75" customHeight="1" x14ac:dyDescent="0.15">
      <c r="A13" s="90" t="s">
        <v>2</v>
      </c>
      <c r="B13" s="90"/>
      <c r="C13" s="77" t="s">
        <v>109</v>
      </c>
      <c r="D13" s="77" t="s">
        <v>3</v>
      </c>
    </row>
    <row r="14" spans="1:4" ht="21.75" customHeight="1" x14ac:dyDescent="0.15">
      <c r="A14" s="91" t="s">
        <v>11</v>
      </c>
      <c r="B14" s="92"/>
      <c r="C14" s="93">
        <f>SUM(C15:C16)</f>
        <v>0</v>
      </c>
      <c r="D14" s="94"/>
    </row>
    <row r="15" spans="1:4" ht="21.75" customHeight="1" x14ac:dyDescent="0.15">
      <c r="A15" s="95"/>
      <c r="B15" s="96" t="s">
        <v>12</v>
      </c>
      <c r="C15" s="97">
        <v>0</v>
      </c>
      <c r="D15" s="98"/>
    </row>
    <row r="16" spans="1:4" ht="21.75" customHeight="1" x14ac:dyDescent="0.15">
      <c r="A16" s="99"/>
      <c r="B16" s="100" t="s">
        <v>11</v>
      </c>
      <c r="C16" s="97">
        <v>0</v>
      </c>
      <c r="D16" s="98"/>
    </row>
    <row r="17" spans="1:4" ht="21.75" customHeight="1" x14ac:dyDescent="0.15">
      <c r="A17" s="101" t="s">
        <v>13</v>
      </c>
      <c r="B17" s="102"/>
      <c r="C17" s="97">
        <f>SUM(C18:C27)</f>
        <v>0</v>
      </c>
      <c r="D17" s="103"/>
    </row>
    <row r="18" spans="1:4" ht="21.75" customHeight="1" x14ac:dyDescent="0.15">
      <c r="A18" s="104"/>
      <c r="B18" s="105" t="s">
        <v>14</v>
      </c>
      <c r="C18" s="97">
        <v>0</v>
      </c>
      <c r="D18" s="103"/>
    </row>
    <row r="19" spans="1:4" ht="21.75" customHeight="1" x14ac:dyDescent="0.15">
      <c r="A19" s="104"/>
      <c r="B19" s="105" t="s">
        <v>15</v>
      </c>
      <c r="C19" s="97">
        <v>0</v>
      </c>
      <c r="D19" s="103"/>
    </row>
    <row r="20" spans="1:4" ht="21.75" customHeight="1" x14ac:dyDescent="0.15">
      <c r="A20" s="104"/>
      <c r="B20" s="105" t="s">
        <v>16</v>
      </c>
      <c r="C20" s="97">
        <v>0</v>
      </c>
      <c r="D20" s="103"/>
    </row>
    <row r="21" spans="1:4" ht="21.75" customHeight="1" x14ac:dyDescent="0.15">
      <c r="A21" s="104"/>
      <c r="B21" s="105" t="s">
        <v>17</v>
      </c>
      <c r="C21" s="97">
        <v>0</v>
      </c>
      <c r="D21" s="103"/>
    </row>
    <row r="22" spans="1:4" ht="21.75" customHeight="1" x14ac:dyDescent="0.15">
      <c r="A22" s="104"/>
      <c r="B22" s="105" t="s">
        <v>18</v>
      </c>
      <c r="C22" s="97">
        <v>0</v>
      </c>
      <c r="D22" s="103"/>
    </row>
    <row r="23" spans="1:4" ht="21.75" customHeight="1" x14ac:dyDescent="0.15">
      <c r="A23" s="104"/>
      <c r="B23" s="105" t="s">
        <v>19</v>
      </c>
      <c r="C23" s="97">
        <v>0</v>
      </c>
      <c r="D23" s="106"/>
    </row>
    <row r="24" spans="1:4" ht="21.75" customHeight="1" x14ac:dyDescent="0.15">
      <c r="A24" s="104"/>
      <c r="B24" s="105" t="s">
        <v>20</v>
      </c>
      <c r="C24" s="97">
        <v>0</v>
      </c>
      <c r="D24" s="103"/>
    </row>
    <row r="25" spans="1:4" ht="21.75" customHeight="1" x14ac:dyDescent="0.15">
      <c r="A25" s="104"/>
      <c r="B25" s="105" t="s">
        <v>21</v>
      </c>
      <c r="C25" s="97">
        <v>0</v>
      </c>
      <c r="D25" s="103"/>
    </row>
    <row r="26" spans="1:4" ht="21.75" customHeight="1" x14ac:dyDescent="0.15">
      <c r="A26" s="104"/>
      <c r="B26" s="105" t="s">
        <v>22</v>
      </c>
      <c r="C26" s="97">
        <v>0</v>
      </c>
      <c r="D26" s="103"/>
    </row>
    <row r="27" spans="1:4" ht="21.75" customHeight="1" x14ac:dyDescent="0.15">
      <c r="A27" s="104"/>
      <c r="B27" s="105" t="s">
        <v>23</v>
      </c>
      <c r="C27" s="97">
        <v>0</v>
      </c>
      <c r="D27" s="103"/>
    </row>
    <row r="28" spans="1:4" ht="21.75" customHeight="1" x14ac:dyDescent="0.15">
      <c r="A28" s="101" t="s">
        <v>24</v>
      </c>
      <c r="B28" s="102"/>
      <c r="C28" s="97">
        <f>SUM(C29:C29)</f>
        <v>0</v>
      </c>
      <c r="D28" s="103"/>
    </row>
    <row r="29" spans="1:4" ht="21.75" customHeight="1" x14ac:dyDescent="0.15">
      <c r="A29" s="104"/>
      <c r="B29" s="105" t="s">
        <v>24</v>
      </c>
      <c r="C29" s="97">
        <v>0</v>
      </c>
      <c r="D29" s="103"/>
    </row>
    <row r="30" spans="1:4" ht="21.75" customHeight="1" x14ac:dyDescent="0.15">
      <c r="A30" s="101" t="s">
        <v>25</v>
      </c>
      <c r="B30" s="102"/>
      <c r="C30" s="97">
        <f>SUM(C31:C32)</f>
        <v>0</v>
      </c>
      <c r="D30" s="103"/>
    </row>
    <row r="31" spans="1:4" ht="21.75" customHeight="1" x14ac:dyDescent="0.15">
      <c r="A31" s="107"/>
      <c r="B31" s="100" t="s">
        <v>26</v>
      </c>
      <c r="C31" s="97">
        <v>0</v>
      </c>
      <c r="D31" s="103"/>
    </row>
    <row r="32" spans="1:4" ht="21.75" customHeight="1" x14ac:dyDescent="0.15">
      <c r="A32" s="104"/>
      <c r="B32" s="105" t="s">
        <v>27</v>
      </c>
      <c r="C32" s="97">
        <v>0</v>
      </c>
      <c r="D32" s="103"/>
    </row>
    <row r="33" spans="1:4" ht="21.75" customHeight="1" x14ac:dyDescent="0.15">
      <c r="A33" s="101" t="s">
        <v>28</v>
      </c>
      <c r="B33" s="102"/>
      <c r="C33" s="97">
        <f>SUM(C34:C35)</f>
        <v>0</v>
      </c>
      <c r="D33" s="103"/>
    </row>
    <row r="34" spans="1:4" ht="21.75" customHeight="1" x14ac:dyDescent="0.15">
      <c r="A34" s="104"/>
      <c r="B34" s="105" t="s">
        <v>29</v>
      </c>
      <c r="C34" s="97">
        <v>0</v>
      </c>
      <c r="D34" s="103"/>
    </row>
    <row r="35" spans="1:4" ht="21.75" customHeight="1" x14ac:dyDescent="0.15">
      <c r="A35" s="104"/>
      <c r="B35" s="108" t="s">
        <v>30</v>
      </c>
      <c r="C35" s="97">
        <v>0</v>
      </c>
      <c r="D35" s="103"/>
    </row>
    <row r="36" spans="1:4" ht="21.75" customHeight="1" x14ac:dyDescent="0.15">
      <c r="A36" s="109" t="s">
        <v>9</v>
      </c>
      <c r="B36" s="109"/>
      <c r="C36" s="97">
        <f>C14+C17+C28+C30+C33</f>
        <v>0</v>
      </c>
      <c r="D36" s="110"/>
    </row>
  </sheetData>
  <mergeCells count="8">
    <mergeCell ref="A33:B33"/>
    <mergeCell ref="A36:B36"/>
    <mergeCell ref="A1:D1"/>
    <mergeCell ref="A13:B13"/>
    <mergeCell ref="A14:B14"/>
    <mergeCell ref="A17:B17"/>
    <mergeCell ref="A28:B28"/>
    <mergeCell ref="A30:B30"/>
  </mergeCells>
  <phoneticPr fontId="1"/>
  <printOptions horizontalCentered="1"/>
  <pageMargins left="0.78680555555555554" right="0.78680555555555554" top="0.19652777777777777" bottom="0.19652777777777777" header="0.19652777777777777" footer="0.19652777777777777"/>
  <pageSetup paperSize="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D27" sqref="D27"/>
    </sheetView>
  </sheetViews>
  <sheetFormatPr defaultRowHeight="14.25" x14ac:dyDescent="0.15"/>
  <cols>
    <col min="1" max="1" width="8.5" customWidth="1"/>
    <col min="2" max="2" width="14.125" bestFit="1" customWidth="1"/>
    <col min="3" max="3" width="17.25" customWidth="1"/>
    <col min="4" max="4" width="38.25" customWidth="1"/>
    <col min="5" max="5" width="2.625" customWidth="1"/>
    <col min="7" max="7" width="15.25" customWidth="1"/>
    <col min="8" max="8" width="27.875" customWidth="1"/>
    <col min="9" max="9" width="44.625" customWidth="1"/>
  </cols>
  <sheetData>
    <row r="1" spans="1:9" ht="16.5" x14ac:dyDescent="0.15">
      <c r="A1" s="40" t="s">
        <v>42</v>
      </c>
      <c r="B1" s="40"/>
      <c r="C1" s="40"/>
      <c r="D1" s="40"/>
      <c r="F1" s="67" t="s">
        <v>82</v>
      </c>
      <c r="G1" s="67"/>
      <c r="H1" s="67"/>
      <c r="I1" s="67"/>
    </row>
    <row r="2" spans="1:9" ht="16.5" x14ac:dyDescent="0.15">
      <c r="A2" s="1"/>
      <c r="B2" s="1"/>
      <c r="C2" s="1"/>
      <c r="D2" s="1"/>
      <c r="F2" s="44" t="s">
        <v>51</v>
      </c>
      <c r="G2" s="44"/>
      <c r="H2" s="45" t="s">
        <v>52</v>
      </c>
      <c r="I2" s="45" t="s">
        <v>53</v>
      </c>
    </row>
    <row r="3" spans="1:9" x14ac:dyDescent="0.15">
      <c r="A3" s="36" t="s">
        <v>46</v>
      </c>
      <c r="B3" s="35" t="s">
        <v>94</v>
      </c>
      <c r="C3" s="35"/>
      <c r="D3" s="35"/>
      <c r="F3" s="46" t="s">
        <v>54</v>
      </c>
      <c r="G3" s="47"/>
      <c r="H3" s="47"/>
      <c r="I3" s="47"/>
    </row>
    <row r="4" spans="1:9" x14ac:dyDescent="0.15">
      <c r="A4" s="36" t="s">
        <v>47</v>
      </c>
      <c r="B4" s="35" t="s">
        <v>48</v>
      </c>
      <c r="C4" s="35"/>
      <c r="D4" s="35"/>
      <c r="F4" s="48"/>
      <c r="G4" s="49" t="s">
        <v>12</v>
      </c>
      <c r="H4" s="50" t="s">
        <v>12</v>
      </c>
      <c r="I4" s="55" t="s">
        <v>55</v>
      </c>
    </row>
    <row r="5" spans="1:9" ht="24" x14ac:dyDescent="0.15">
      <c r="A5" s="36" t="s">
        <v>50</v>
      </c>
      <c r="B5" s="35" t="s">
        <v>86</v>
      </c>
      <c r="C5" s="35"/>
      <c r="D5" s="35"/>
      <c r="F5" s="51"/>
      <c r="G5" s="49" t="s">
        <v>11</v>
      </c>
      <c r="H5" s="50" t="s">
        <v>56</v>
      </c>
      <c r="I5" s="55" t="s">
        <v>95</v>
      </c>
    </row>
    <row r="6" spans="1:9" ht="16.5" x14ac:dyDescent="0.15">
      <c r="A6" s="1"/>
      <c r="B6" s="1"/>
      <c r="C6" s="1"/>
      <c r="D6" s="1"/>
      <c r="F6" s="52" t="s">
        <v>13</v>
      </c>
      <c r="G6" s="53"/>
      <c r="H6" s="53"/>
      <c r="I6" s="53"/>
    </row>
    <row r="7" spans="1:9" ht="24" x14ac:dyDescent="0.15">
      <c r="A7" s="2" t="s">
        <v>0</v>
      </c>
      <c r="B7" s="2"/>
      <c r="C7" s="2"/>
      <c r="D7" s="3" t="s">
        <v>1</v>
      </c>
      <c r="F7" s="48"/>
      <c r="G7" s="54" t="s">
        <v>14</v>
      </c>
      <c r="H7" s="50" t="s">
        <v>57</v>
      </c>
      <c r="I7" s="55" t="s">
        <v>96</v>
      </c>
    </row>
    <row r="8" spans="1:9" ht="36" x14ac:dyDescent="0.15">
      <c r="A8" s="4" t="s">
        <v>2</v>
      </c>
      <c r="B8" s="5"/>
      <c r="C8" s="5" t="s">
        <v>83</v>
      </c>
      <c r="D8" s="5" t="s">
        <v>3</v>
      </c>
      <c r="F8" s="48"/>
      <c r="G8" s="54" t="s">
        <v>15</v>
      </c>
      <c r="H8" s="50" t="s">
        <v>58</v>
      </c>
      <c r="I8" s="55" t="s">
        <v>59</v>
      </c>
    </row>
    <row r="9" spans="1:9" ht="24" x14ac:dyDescent="0.15">
      <c r="A9" s="10" t="s">
        <v>4</v>
      </c>
      <c r="B9" s="7"/>
      <c r="C9" s="8">
        <v>246000</v>
      </c>
      <c r="D9" s="27" t="s">
        <v>5</v>
      </c>
      <c r="F9" s="48"/>
      <c r="G9" s="54" t="s">
        <v>16</v>
      </c>
      <c r="H9" s="50" t="s">
        <v>60</v>
      </c>
      <c r="I9" s="55" t="s">
        <v>97</v>
      </c>
    </row>
    <row r="10" spans="1:9" ht="36" x14ac:dyDescent="0.15">
      <c r="A10" s="10" t="s">
        <v>6</v>
      </c>
      <c r="B10" s="7"/>
      <c r="C10" s="9">
        <v>364000</v>
      </c>
      <c r="D10" s="28" t="s">
        <v>85</v>
      </c>
      <c r="F10" s="48"/>
      <c r="G10" s="54" t="s">
        <v>17</v>
      </c>
      <c r="H10" s="50" t="s">
        <v>61</v>
      </c>
      <c r="I10" s="55" t="s">
        <v>98</v>
      </c>
    </row>
    <row r="11" spans="1:9" ht="24" x14ac:dyDescent="0.15">
      <c r="A11" s="10" t="s">
        <v>7</v>
      </c>
      <c r="B11" s="7"/>
      <c r="C11" s="9">
        <v>0</v>
      </c>
      <c r="D11" s="29"/>
      <c r="F11" s="48"/>
      <c r="G11" s="54" t="s">
        <v>18</v>
      </c>
      <c r="H11" s="50" t="s">
        <v>62</v>
      </c>
      <c r="I11" s="55" t="s">
        <v>99</v>
      </c>
    </row>
    <row r="12" spans="1:9" ht="24" x14ac:dyDescent="0.15">
      <c r="A12" s="10" t="s">
        <v>8</v>
      </c>
      <c r="B12" s="7"/>
      <c r="C12" s="9">
        <v>40000</v>
      </c>
      <c r="D12" s="29" t="s">
        <v>31</v>
      </c>
      <c r="F12" s="48"/>
      <c r="G12" s="54" t="s">
        <v>19</v>
      </c>
      <c r="H12" s="50" t="s">
        <v>63</v>
      </c>
      <c r="I12" s="55" t="s">
        <v>64</v>
      </c>
    </row>
    <row r="13" spans="1:9" ht="16.5" x14ac:dyDescent="0.15">
      <c r="A13" s="6" t="s">
        <v>33</v>
      </c>
      <c r="B13" s="6"/>
      <c r="C13" s="8">
        <f>SUM(C9:C12)</f>
        <v>650000</v>
      </c>
      <c r="D13" s="29"/>
      <c r="F13" s="48"/>
      <c r="G13" s="54" t="s">
        <v>20</v>
      </c>
      <c r="H13" s="50" t="s">
        <v>65</v>
      </c>
      <c r="I13" s="55" t="s">
        <v>66</v>
      </c>
    </row>
    <row r="14" spans="1:9" ht="24" x14ac:dyDescent="0.15">
      <c r="A14" s="11"/>
      <c r="B14" s="11"/>
      <c r="C14" s="20"/>
      <c r="D14" s="25"/>
      <c r="F14" s="48"/>
      <c r="G14" s="54" t="s">
        <v>67</v>
      </c>
      <c r="H14" s="50" t="s">
        <v>68</v>
      </c>
      <c r="I14" s="55" t="s">
        <v>69</v>
      </c>
    </row>
    <row r="15" spans="1:9" x14ac:dyDescent="0.15">
      <c r="A15" s="11" t="s">
        <v>10</v>
      </c>
      <c r="B15" s="11"/>
      <c r="C15" s="20"/>
      <c r="D15" s="34" t="s">
        <v>1</v>
      </c>
      <c r="F15" s="48"/>
      <c r="G15" s="54" t="s">
        <v>70</v>
      </c>
      <c r="H15" s="50" t="s">
        <v>71</v>
      </c>
      <c r="I15" s="55" t="s">
        <v>72</v>
      </c>
    </row>
    <row r="16" spans="1:9" ht="24" x14ac:dyDescent="0.15">
      <c r="A16" s="41" t="s">
        <v>2</v>
      </c>
      <c r="B16" s="41"/>
      <c r="C16" s="21" t="s">
        <v>83</v>
      </c>
      <c r="D16" s="24" t="s">
        <v>3</v>
      </c>
      <c r="F16" s="51"/>
      <c r="G16" s="54" t="s">
        <v>23</v>
      </c>
      <c r="H16" s="50" t="s">
        <v>73</v>
      </c>
      <c r="I16" s="55" t="s">
        <v>100</v>
      </c>
    </row>
    <row r="17" spans="1:9" ht="16.5" x14ac:dyDescent="0.15">
      <c r="A17" s="42" t="s">
        <v>11</v>
      </c>
      <c r="B17" s="43"/>
      <c r="C17" s="22">
        <f>SUM(C18:C19)</f>
        <v>365000</v>
      </c>
      <c r="D17" s="30"/>
      <c r="F17" s="52" t="s">
        <v>24</v>
      </c>
      <c r="G17" s="53"/>
      <c r="H17" s="53"/>
      <c r="I17" s="53"/>
    </row>
    <row r="18" spans="1:9" ht="24" x14ac:dyDescent="0.15">
      <c r="A18" s="12"/>
      <c r="B18" s="13" t="s">
        <v>12</v>
      </c>
      <c r="C18" s="23">
        <v>365000</v>
      </c>
      <c r="D18" s="31" t="s">
        <v>32</v>
      </c>
      <c r="F18" s="51"/>
      <c r="G18" s="56" t="s">
        <v>24</v>
      </c>
      <c r="H18" s="50" t="s">
        <v>74</v>
      </c>
      <c r="I18" s="55" t="s">
        <v>75</v>
      </c>
    </row>
    <row r="19" spans="1:9" ht="16.5" x14ac:dyDescent="0.15">
      <c r="A19" s="14"/>
      <c r="B19" s="15" t="s">
        <v>11</v>
      </c>
      <c r="C19" s="23">
        <v>0</v>
      </c>
      <c r="D19" s="31"/>
      <c r="F19" s="52" t="s">
        <v>25</v>
      </c>
      <c r="G19" s="53"/>
      <c r="H19" s="53"/>
      <c r="I19" s="53"/>
    </row>
    <row r="20" spans="1:9" ht="16.5" x14ac:dyDescent="0.15">
      <c r="A20" s="37" t="s">
        <v>13</v>
      </c>
      <c r="B20" s="38"/>
      <c r="C20" s="23">
        <f>SUM(C21:C30)</f>
        <v>152000</v>
      </c>
      <c r="D20" s="31"/>
      <c r="F20" s="48"/>
      <c r="G20" s="57" t="s">
        <v>26</v>
      </c>
      <c r="H20" s="50" t="s">
        <v>76</v>
      </c>
      <c r="I20" s="55" t="s">
        <v>77</v>
      </c>
    </row>
    <row r="21" spans="1:9" ht="24" x14ac:dyDescent="0.15">
      <c r="A21" s="16"/>
      <c r="B21" s="17" t="s">
        <v>14</v>
      </c>
      <c r="C21" s="23">
        <v>10000</v>
      </c>
      <c r="D21" s="31" t="s">
        <v>34</v>
      </c>
      <c r="F21" s="51"/>
      <c r="G21" s="57" t="s">
        <v>78</v>
      </c>
      <c r="H21" s="50" t="s">
        <v>79</v>
      </c>
      <c r="I21" s="55" t="s">
        <v>101</v>
      </c>
    </row>
    <row r="22" spans="1:9" ht="16.5" x14ac:dyDescent="0.15">
      <c r="A22" s="16"/>
      <c r="B22" s="17" t="s">
        <v>15</v>
      </c>
      <c r="C22" s="23">
        <v>10000</v>
      </c>
      <c r="D22" s="31"/>
      <c r="F22" s="52" t="s">
        <v>28</v>
      </c>
      <c r="G22" s="53"/>
      <c r="H22" s="53"/>
      <c r="I22" s="53"/>
    </row>
    <row r="23" spans="1:9" ht="16.5" x14ac:dyDescent="0.15">
      <c r="A23" s="16"/>
      <c r="B23" s="17" t="s">
        <v>16</v>
      </c>
      <c r="C23" s="23">
        <v>22500</v>
      </c>
      <c r="D23" s="31" t="s">
        <v>44</v>
      </c>
      <c r="F23" s="48"/>
      <c r="G23" s="58" t="s">
        <v>29</v>
      </c>
      <c r="H23" s="50" t="s">
        <v>80</v>
      </c>
      <c r="I23" s="55" t="s">
        <v>102</v>
      </c>
    </row>
    <row r="24" spans="1:9" ht="24" x14ac:dyDescent="0.15">
      <c r="A24" s="16"/>
      <c r="B24" s="17" t="s">
        <v>17</v>
      </c>
      <c r="C24" s="23">
        <v>18000</v>
      </c>
      <c r="D24" s="31" t="s">
        <v>35</v>
      </c>
      <c r="F24" s="51"/>
      <c r="G24" s="58" t="s">
        <v>30</v>
      </c>
      <c r="H24" s="50" t="s">
        <v>81</v>
      </c>
      <c r="I24" s="55" t="s">
        <v>103</v>
      </c>
    </row>
    <row r="25" spans="1:9" ht="16.5" x14ac:dyDescent="0.15">
      <c r="A25" s="16"/>
      <c r="B25" s="17" t="s">
        <v>18</v>
      </c>
      <c r="C25" s="23">
        <v>0</v>
      </c>
      <c r="D25" s="31"/>
      <c r="F25" s="68"/>
      <c r="G25" s="68"/>
      <c r="H25" s="68"/>
      <c r="I25" s="68"/>
    </row>
    <row r="26" spans="1:9" ht="16.5" x14ac:dyDescent="0.15">
      <c r="A26" s="16"/>
      <c r="B26" s="17" t="s">
        <v>19</v>
      </c>
      <c r="C26" s="23">
        <v>40000</v>
      </c>
      <c r="D26" s="32" t="s">
        <v>40</v>
      </c>
      <c r="F26" s="68"/>
      <c r="G26" s="68"/>
      <c r="H26" s="68"/>
      <c r="I26" s="68"/>
    </row>
    <row r="27" spans="1:9" ht="16.5" x14ac:dyDescent="0.15">
      <c r="A27" s="16"/>
      <c r="B27" s="17" t="s">
        <v>20</v>
      </c>
      <c r="C27" s="23">
        <v>10000</v>
      </c>
      <c r="D27" s="31"/>
      <c r="F27" s="69" t="s">
        <v>92</v>
      </c>
      <c r="G27" s="69"/>
      <c r="H27" s="69"/>
      <c r="I27" s="69"/>
    </row>
    <row r="28" spans="1:9" ht="16.5" x14ac:dyDescent="0.15">
      <c r="A28" s="16"/>
      <c r="B28" s="17" t="s">
        <v>21</v>
      </c>
      <c r="C28" s="23">
        <v>0</v>
      </c>
      <c r="D28" s="31"/>
      <c r="F28" s="59" t="s">
        <v>87</v>
      </c>
      <c r="G28" s="60" t="s">
        <v>88</v>
      </c>
      <c r="H28" s="60"/>
      <c r="I28" s="60"/>
    </row>
    <row r="29" spans="1:9" ht="16.5" x14ac:dyDescent="0.15">
      <c r="A29" s="16"/>
      <c r="B29" s="17" t="s">
        <v>22</v>
      </c>
      <c r="C29" s="23">
        <v>0</v>
      </c>
      <c r="D29" s="31"/>
      <c r="F29" s="59"/>
      <c r="G29" s="61" t="s">
        <v>104</v>
      </c>
      <c r="H29" s="61"/>
      <c r="I29" s="61"/>
    </row>
    <row r="30" spans="1:9" ht="16.5" x14ac:dyDescent="0.15">
      <c r="A30" s="16"/>
      <c r="B30" s="17" t="s">
        <v>23</v>
      </c>
      <c r="C30" s="23">
        <v>41500</v>
      </c>
      <c r="D30" s="31" t="s">
        <v>43</v>
      </c>
      <c r="F30" s="59"/>
      <c r="G30" s="70" t="s">
        <v>93</v>
      </c>
      <c r="H30" s="71"/>
      <c r="I30" s="72"/>
    </row>
    <row r="31" spans="1:9" ht="16.5" x14ac:dyDescent="0.15">
      <c r="A31" s="37" t="s">
        <v>24</v>
      </c>
      <c r="B31" s="38"/>
      <c r="C31" s="23">
        <f>SUM(C32:C32)</f>
        <v>120000</v>
      </c>
      <c r="D31" s="31"/>
      <c r="F31" s="59"/>
      <c r="G31" s="62" t="s">
        <v>105</v>
      </c>
      <c r="H31" s="62"/>
      <c r="I31" s="62"/>
    </row>
    <row r="32" spans="1:9" ht="16.5" customHeight="1" x14ac:dyDescent="0.15">
      <c r="A32" s="16"/>
      <c r="B32" s="19" t="s">
        <v>24</v>
      </c>
      <c r="C32" s="23">
        <v>120000</v>
      </c>
      <c r="D32" s="31" t="s">
        <v>37</v>
      </c>
      <c r="F32" s="63" t="s">
        <v>89</v>
      </c>
      <c r="G32" s="60" t="s">
        <v>90</v>
      </c>
      <c r="H32" s="60"/>
      <c r="I32" s="60"/>
    </row>
    <row r="33" spans="1:9" ht="16.5" x14ac:dyDescent="0.15">
      <c r="A33" s="16"/>
      <c r="B33" s="26"/>
      <c r="C33" s="23">
        <v>50000</v>
      </c>
      <c r="D33" s="31" t="s">
        <v>41</v>
      </c>
      <c r="F33" s="64"/>
      <c r="G33" s="61" t="s">
        <v>91</v>
      </c>
      <c r="H33" s="61"/>
      <c r="I33" s="61"/>
    </row>
    <row r="34" spans="1:9" ht="16.5" x14ac:dyDescent="0.15">
      <c r="A34" s="37" t="s">
        <v>25</v>
      </c>
      <c r="B34" s="38"/>
      <c r="C34" s="23">
        <f>SUM(C35:C36)</f>
        <v>2000</v>
      </c>
      <c r="D34" s="31"/>
      <c r="F34" s="65"/>
      <c r="G34" s="66" t="s">
        <v>106</v>
      </c>
      <c r="H34" s="66"/>
      <c r="I34" s="66"/>
    </row>
    <row r="35" spans="1:9" ht="16.5" x14ac:dyDescent="0.15">
      <c r="A35" s="18"/>
      <c r="B35" s="15" t="s">
        <v>26</v>
      </c>
      <c r="C35" s="23">
        <v>2000</v>
      </c>
      <c r="D35" s="31" t="s">
        <v>36</v>
      </c>
    </row>
    <row r="36" spans="1:9" ht="16.5" x14ac:dyDescent="0.15">
      <c r="A36" s="16"/>
      <c r="B36" s="17" t="s">
        <v>27</v>
      </c>
      <c r="C36" s="23">
        <v>0</v>
      </c>
      <c r="D36" s="31"/>
      <c r="F36" t="s">
        <v>45</v>
      </c>
    </row>
    <row r="37" spans="1:9" ht="16.5" x14ac:dyDescent="0.15">
      <c r="A37" s="37" t="s">
        <v>28</v>
      </c>
      <c r="B37" s="38"/>
      <c r="C37" s="23">
        <f>SUM(C38:C39)</f>
        <v>11000</v>
      </c>
      <c r="D37" s="31"/>
      <c r="F37" t="s">
        <v>84</v>
      </c>
    </row>
    <row r="38" spans="1:9" ht="16.5" x14ac:dyDescent="0.15">
      <c r="A38" s="16"/>
      <c r="B38" s="17" t="s">
        <v>29</v>
      </c>
      <c r="C38" s="23">
        <v>10000</v>
      </c>
      <c r="D38" s="31" t="s">
        <v>38</v>
      </c>
      <c r="F38" t="s">
        <v>107</v>
      </c>
    </row>
    <row r="39" spans="1:9" ht="16.5" x14ac:dyDescent="0.15">
      <c r="A39" s="16"/>
      <c r="B39" s="19" t="s">
        <v>30</v>
      </c>
      <c r="C39" s="23">
        <v>1000</v>
      </c>
      <c r="D39" s="31" t="s">
        <v>39</v>
      </c>
      <c r="F39" t="s">
        <v>108</v>
      </c>
    </row>
    <row r="40" spans="1:9" ht="16.5" x14ac:dyDescent="0.15">
      <c r="A40" s="39" t="s">
        <v>9</v>
      </c>
      <c r="B40" s="39"/>
      <c r="C40" s="23">
        <f>C17+C20+C31+C34+C37</f>
        <v>650000</v>
      </c>
      <c r="D40" s="33"/>
      <c r="F40" t="s">
        <v>49</v>
      </c>
    </row>
  </sheetData>
  <mergeCells count="25">
    <mergeCell ref="F27:I27"/>
    <mergeCell ref="G30:I30"/>
    <mergeCell ref="F32:F34"/>
    <mergeCell ref="G28:I28"/>
    <mergeCell ref="G29:I29"/>
    <mergeCell ref="G31:I31"/>
    <mergeCell ref="G32:I32"/>
    <mergeCell ref="G33:I33"/>
    <mergeCell ref="G34:I34"/>
    <mergeCell ref="F28:F31"/>
    <mergeCell ref="A37:B37"/>
    <mergeCell ref="A40:B40"/>
    <mergeCell ref="A1:D1"/>
    <mergeCell ref="A16:B16"/>
    <mergeCell ref="A17:B17"/>
    <mergeCell ref="A20:B20"/>
    <mergeCell ref="A31:B31"/>
    <mergeCell ref="A34:B34"/>
    <mergeCell ref="F19:I19"/>
    <mergeCell ref="F22:I22"/>
    <mergeCell ref="F1:I1"/>
    <mergeCell ref="F2:G2"/>
    <mergeCell ref="F3:I3"/>
    <mergeCell ref="F6:I6"/>
    <mergeCell ref="F17:I17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予算書サンプル</vt:lpstr>
      <vt:lpstr>予算書!Print_Area</vt:lpstr>
      <vt:lpstr>予算書サンプル!Print_Area</vt:lpstr>
    </vt:vector>
  </TitlesOfParts>
  <Company>小美玉市役所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中本 正樹</dc:creator>
  <cp:lastModifiedBy>原田 啓司</cp:lastModifiedBy>
  <cp:lastPrinted>2025-05-17T09:37:01Z</cp:lastPrinted>
  <dcterms:created xsi:type="dcterms:W3CDTF">2022-05-22T05:49:16Z</dcterms:created>
  <dcterms:modified xsi:type="dcterms:W3CDTF">2025-05-17T09:38:12Z</dcterms:modified>
</cp:coreProperties>
</file>